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0A897177-55CE-4E4B-A2BB-0A0C81F08B8F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D18" i="1" s="1"/>
  <c r="D19" i="1" s="1"/>
  <c r="D20" i="1" s="1"/>
  <c r="C8" i="1"/>
  <c r="C18" i="1" s="1"/>
  <c r="C19" i="1" s="1"/>
  <c r="C20" i="1" s="1"/>
  <c r="C27" i="1" l="1"/>
  <c r="C39" i="1"/>
  <c r="D27" i="1"/>
  <c r="E18" i="1"/>
  <c r="E19" i="1" s="1"/>
  <c r="E20" i="1" s="1"/>
  <c r="E27" i="1" s="1"/>
  <c r="E58" i="1"/>
  <c r="E63" i="1" s="1"/>
  <c r="E64" i="1" s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<sst xmlns="http://schemas.openxmlformats.org/spreadsheetml/2006/main" count="71" uniqueCount="47">
  <si>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</si>
  <si>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</si>
  <si>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</si>
  <si>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</si>
  <si>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</si>
  <si>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</si>
  <si>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</si>
  <si>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</si>
  <si>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</si>
  <si>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</si>
  <si>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</si>
  <si>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</si>
  <si>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</si>
  <si>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</si>
  <si>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</si>
  <si>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</si>
  <si>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</si>
  <si>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</si>
  <si>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</si>
  <si>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</si>
  <si>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</si>
  <si>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</si>
  <si>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</si>
  <si>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</si>
  <si>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</si>
  <si>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</si>
  <si>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</si>
  <si>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</si>
  <si>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</si>
  <si>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</si>
  <si>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</si>
  <si>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</si>
  <si>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</si>
  <si>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</si>
  <si>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</si>
  <si>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</si>
  <si>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</si>
  <si>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</si>
  <si>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</si>
  <si>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</si>
  <si>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</si>
  <si>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</si>
  <si>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</si>
  <si>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</si>
  <si>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</si>
  <si>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Consejo de Urbanización Municipal de Chihuahua</t>
  </si>
  <si>
    <t>Del 01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</si>
</sst>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3"/>
  <sheetViews>
    <sheetView tabSelected="1" zoomScale="90" zoomScaleNormal="90" workbookViewId="0">
      <selection activeCell="C11" sqref="C1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45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46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5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6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61204378</v>
      </c>
      <c r="D8" s="5">
        <f t="shared" ref="D8:E8" si="0">SUM(D9:D11)</f>
        <v>8431470.2300000004</v>
      </c>
      <c r="E8" s="5">
        <f t="shared" si="0"/>
        <v>8431470.2300000004</v>
      </c>
    </row>
    <row r="9" spans="2:5" x14ac:dyDescent="0.25">
      <c r="B9" s="28" t="s">
        <v>9</v>
      </c>
      <c r="C9" s="33">
        <v>32359866</v>
      </c>
      <c r="D9" s="33">
        <v>8431470.2300000004</v>
      </c>
      <c r="E9" s="33">
        <v>8431470.2300000004</v>
      </c>
    </row>
    <row r="10" spans="2:5" x14ac:dyDescent="0.25">
      <c r="B10" s="28" t="s">
        <v>10</v>
      </c>
      <c r="C10" s="33">
        <v>28844512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61204378</v>
      </c>
      <c r="D12" s="5">
        <f>SUM(D13+D14)</f>
        <v>26789968.199999999</v>
      </c>
      <c r="E12" s="5">
        <f>SUM(E13+E14)</f>
        <v>26767007.399999999</v>
      </c>
    </row>
    <row r="13" spans="2:5" ht="24" x14ac:dyDescent="0.25">
      <c r="B13" s="28" t="s">
        <v>13</v>
      </c>
      <c r="C13" s="33">
        <v>61204378</v>
      </c>
      <c r="D13" s="33">
        <v>26789968.199999999</v>
      </c>
      <c r="E13" s="33">
        <v>26767007.399999999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-18358497.969999999</v>
      </c>
      <c r="E18" s="5">
        <f t="shared" si="2"/>
        <v>-18335537.169999998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-18358497.969999999</v>
      </c>
      <c r="E19" s="5">
        <f t="shared" si="3"/>
        <v>-18335537.169999998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-18358497.969999999</v>
      </c>
      <c r="E20" s="7">
        <f t="shared" si="4"/>
        <v>-18335537.169999998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-18358497.969999999</v>
      </c>
      <c r="E27" s="5">
        <f t="shared" si="6"/>
        <v>-18335537.169999998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5" t="s">
        <v>21</v>
      </c>
      <c r="C31" s="45" t="s">
        <v>28</v>
      </c>
      <c r="D31" s="45" t="s">
        <v>4</v>
      </c>
      <c r="E31" s="19" t="s">
        <v>5</v>
      </c>
    </row>
    <row r="32" spans="2:5" ht="15.75" thickBot="1" x14ac:dyDescent="0.3">
      <c r="B32" s="46"/>
      <c r="C32" s="46"/>
      <c r="D32" s="46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62" t="s">
        <v>35</v>
      </c>
      <c r="C39" s="43">
        <f>C33-C36</f>
        <v>0</v>
      </c>
      <c r="D39" s="43">
        <f t="shared" ref="D39:E39" si="9">D33-D36</f>
        <v>0</v>
      </c>
      <c r="E39" s="43">
        <f t="shared" si="9"/>
        <v>0</v>
      </c>
    </row>
    <row r="40" spans="2:5" ht="15.75" thickBot="1" x14ac:dyDescent="0.3">
      <c r="B40" s="63"/>
      <c r="C40" s="44"/>
      <c r="D40" s="44"/>
      <c r="E40" s="44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5" t="s">
        <v>21</v>
      </c>
      <c r="C43" s="19" t="s">
        <v>3</v>
      </c>
      <c r="D43" s="45" t="s">
        <v>4</v>
      </c>
      <c r="E43" s="19" t="s">
        <v>5</v>
      </c>
    </row>
    <row r="44" spans="2:5" ht="15.75" thickBot="1" x14ac:dyDescent="0.3">
      <c r="B44" s="46"/>
      <c r="C44" s="20" t="s">
        <v>22</v>
      </c>
      <c r="D44" s="46"/>
      <c r="E44" s="20" t="s">
        <v>23</v>
      </c>
    </row>
    <row r="45" spans="2:5" x14ac:dyDescent="0.25">
      <c r="B45" s="15" t="s">
        <v>36</v>
      </c>
      <c r="C45" s="22">
        <f>C9</f>
        <v>32359866</v>
      </c>
      <c r="D45" s="22">
        <f t="shared" ref="D45:E45" si="10">D9</f>
        <v>8431470.2300000004</v>
      </c>
      <c r="E45" s="22">
        <f t="shared" si="10"/>
        <v>8431470.2300000004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61204378</v>
      </c>
      <c r="D49" s="22">
        <f t="shared" ref="D49:E49" si="14">D13</f>
        <v>26789968.199999999</v>
      </c>
      <c r="E49" s="22">
        <f t="shared" si="14"/>
        <v>26767007.399999999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-28844512</v>
      </c>
      <c r="D51" s="21">
        <f t="shared" ref="D51:E51" si="16">D45+D46-D49+D50</f>
        <v>-18358497.969999999</v>
      </c>
      <c r="E51" s="21">
        <f t="shared" si="16"/>
        <v>-18335537.169999998</v>
      </c>
      <c r="F51" s="25"/>
    </row>
    <row r="52" spans="2:6" ht="24.75" thickBot="1" x14ac:dyDescent="0.3">
      <c r="B52" s="27" t="s">
        <v>39</v>
      </c>
      <c r="C52" s="21">
        <f>C51-C46</f>
        <v>-28844512</v>
      </c>
      <c r="D52" s="21">
        <f t="shared" ref="D52:E52" si="17">D51-D46</f>
        <v>-18358497.969999999</v>
      </c>
      <c r="E52" s="21">
        <f t="shared" si="17"/>
        <v>-18335537.169999998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5" t="s">
        <v>21</v>
      </c>
      <c r="C55" s="45" t="s">
        <v>28</v>
      </c>
      <c r="D55" s="45" t="s">
        <v>4</v>
      </c>
      <c r="E55" s="19" t="s">
        <v>5</v>
      </c>
    </row>
    <row r="56" spans="2:6" ht="15.75" thickBot="1" x14ac:dyDescent="0.3">
      <c r="B56" s="46"/>
      <c r="C56" s="46"/>
      <c r="D56" s="46"/>
      <c r="E56" s="20" t="s">
        <v>23</v>
      </c>
    </row>
    <row r="57" spans="2:6" x14ac:dyDescent="0.25">
      <c r="B57" s="15" t="s">
        <v>10</v>
      </c>
      <c r="C57" s="22">
        <f>C10</f>
        <v>28844512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28844512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28844512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ht="150" customHeight="1" x14ac:dyDescent="0.25">
      <c r="B71" s="47" t="s">
        <v>44</v>
      </c>
      <c r="C71" s="47"/>
      <c r="D71" s="47"/>
      <c r="E71" s="47"/>
      <c r="F71" s="42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  <c r="R77" s="41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</sheetData>
  <sheetProtection algorithmName="SHA-512" hashValue="x09vNBml2/ohxFbIHN/4AmLYDPBQMQFt8XxYQaawOhcZ+Hh1NUIP5cj2VCzyLs9biPw6BfZTXsf++KSlK4OExQ==" saltValue="jUC2jsiDQZTITV+if/z0Ug==" spinCount="100000" sheet="1" formatCells="0" formatColumns="0" formatRows="0"/>
  <mergeCells count="19"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  <mergeCell ref="E39:E40"/>
    <mergeCell ref="B43:B44"/>
    <mergeCell ref="D43:D44"/>
    <mergeCell ref="B71:E71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2020-01-08T20:37:56Z</dcterms:created>
  <dcterms:modified xsi:type="dcterms:W3CDTF">2025-08-07T18:24:03Z</dcterms:modified>
</cp:coreProperties>
</file>